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undensatz-Rechn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3" authorId="0">
      <text>
        <r>
          <rPr>
            <sz val="10"/>
            <rFont val="Arial"/>
            <family val="2"/>
          </rPr>
          <t xml:space="preserve">Erfahrungswert: etwa 60–75 % der Arbeitszeit lassen sich abrechnen.</t>
        </r>
      </text>
    </comment>
  </commentList>
</comments>
</file>

<file path=xl/sharedStrings.xml><?xml version="1.0" encoding="utf-8"?>
<sst xmlns="http://schemas.openxmlformats.org/spreadsheetml/2006/main" count="47" uniqueCount="35">
  <si>
    <t xml:space="preserve">Stundensatz-Rechner für Handwerker</t>
  </si>
  <si>
    <t xml:space="preserve">Gelbe Felder mit eigenen Zahlen füllen, der Rest rechnet automatisch. Beispielwerte sind voreingetragen.</t>
  </si>
  <si>
    <t xml:space="preserve">Photovoltaik Zobel · photovoltaik-zobel.de · Stand November 2026 · ersetzt keine Steuerberatung</t>
  </si>
  <si>
    <t xml:space="preserve">1. Arbeitszeit</t>
  </si>
  <si>
    <t xml:space="preserve">Tage im Jahr</t>
  </si>
  <si>
    <t xml:space="preserve">Tage</t>
  </si>
  <si>
    <t xml:space="preserve">Wochenenden</t>
  </si>
  <si>
    <t xml:space="preserve">Feiertage</t>
  </si>
  <si>
    <t xml:space="preserve">Tage, je nach Bundesland</t>
  </si>
  <si>
    <t xml:space="preserve">Urlaub</t>
  </si>
  <si>
    <t xml:space="preserve">Krankheit</t>
  </si>
  <si>
    <t xml:space="preserve">Arbeitstage</t>
  </si>
  <si>
    <t xml:space="preserve">Stunden pro Tag</t>
  </si>
  <si>
    <t xml:space="preserve">Stunden</t>
  </si>
  <si>
    <t xml:space="preserve">Davon verrechenbar</t>
  </si>
  <si>
    <t xml:space="preserve">Rest: Fahrt, Büro, Angebote, Material holen</t>
  </si>
  <si>
    <t xml:space="preserve">Verrechenbare Stunden pro Jahr</t>
  </si>
  <si>
    <t xml:space="preserve">2. Kosten und Gewinn pro Jahr</t>
  </si>
  <si>
    <t xml:space="preserve">Wunsch-Gewinn vor Steuern</t>
  </si>
  <si>
    <t xml:space="preserve">€</t>
  </si>
  <si>
    <t xml:space="preserve">Fahrzeug</t>
  </si>
  <si>
    <t xml:space="preserve">Versicherungen</t>
  </si>
  <si>
    <t xml:space="preserve">Werkzeug und Messgeräte</t>
  </si>
  <si>
    <t xml:space="preserve">Software, Telefon, Büro</t>
  </si>
  <si>
    <t xml:space="preserve">Kranken- und Rentenvorsorge</t>
  </si>
  <si>
    <t xml:space="preserve">Sonstiges</t>
  </si>
  <si>
    <t xml:space="preserve">Summe Kosten und Gewinn</t>
  </si>
  <si>
    <t xml:space="preserve">3. Ergebnis</t>
  </si>
  <si>
    <t xml:space="preserve">Wagniszuschlag</t>
  </si>
  <si>
    <t xml:space="preserve">für Nacharbeit, Gewährleistung, Ausfälle</t>
  </si>
  <si>
    <t xml:space="preserve">Umsatzsteuer</t>
  </si>
  <si>
    <t xml:space="preserve">Mindest-Stundensatz netto</t>
  </si>
  <si>
    <t xml:space="preserve">€ pro Stunde, ohne Material und Anfahrt</t>
  </si>
  <si>
    <t xml:space="preserve">Stundensatz brutto</t>
  </si>
  <si>
    <t xml:space="preserve">€ pro Stunde inkl. USt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</si>
</sst>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%"/>
    <numFmt numFmtId="167" formatCode="#,##0&quot; €&quot;"/>
    <numFmt numFmtId="168" formatCode="#,##0.00&quot; €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6191C"/>
      <name val="Arial"/>
      <family val="0"/>
      <charset val="1"/>
    </font>
    <font>
      <i val="true"/>
      <sz val="11"/>
      <color rgb="FF4B5258"/>
      <name val="Arial"/>
      <family val="0"/>
      <charset val="1"/>
    </font>
    <font>
      <sz val="9"/>
      <color rgb="FF4B525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4B5258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3"/>
      <color rgb="FF2C62A6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C62A6"/>
        <bgColor rgb="FF3366FF"/>
      </patternFill>
    </fill>
    <fill>
      <patternFill patternType="solid">
        <fgColor rgb="FFFFF2CC"/>
        <bgColor rgb="FFFFFFFF"/>
      </patternFill>
    </fill>
    <fill>
      <patternFill patternType="solid">
        <fgColor rgb="FFE4EDF7"/>
        <bgColor rgb="FFDFE3E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FE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4EDF7"/>
      <rgbColor rgb="FF660066"/>
      <rgbColor rgb="FFFF8080"/>
      <rgbColor rgb="FF2C62A6"/>
      <rgbColor rgb="FFDFE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6191C"/>
      <rgbColor rgb="FF333300"/>
      <rgbColor rgb="FF993300"/>
      <rgbColor rgb="FF993366"/>
      <rgbColor rgb="FF333399"/>
      <rgbColor rgb="FF4B525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4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  <c r="C5" s="5"/>
    </row>
    <row r="6" customFormat="false" ht="15" hidden="false" customHeight="false" outlineLevel="0" collapsed="false">
      <c r="A6" s="6" t="s">
        <v>4</v>
      </c>
      <c r="B6" s="7" t="n">
        <v>365</v>
      </c>
      <c r="C6" s="8" t="s">
        <v>5</v>
      </c>
    </row>
    <row r="7" customFormat="false" ht="15" hidden="false" customHeight="false" outlineLevel="0" collapsed="false">
      <c r="A7" s="6" t="s">
        <v>6</v>
      </c>
      <c r="B7" s="7" t="n">
        <v>104</v>
      </c>
      <c r="C7" s="8" t="s">
        <v>5</v>
      </c>
    </row>
    <row r="8" customFormat="false" ht="15" hidden="false" customHeight="false" outlineLevel="0" collapsed="false">
      <c r="A8" s="6" t="s">
        <v>7</v>
      </c>
      <c r="B8" s="7" t="n">
        <v>10</v>
      </c>
      <c r="C8" s="8" t="s">
        <v>8</v>
      </c>
    </row>
    <row r="9" customFormat="false" ht="15" hidden="false" customHeight="false" outlineLevel="0" collapsed="false">
      <c r="A9" s="6" t="s">
        <v>9</v>
      </c>
      <c r="B9" s="7" t="n">
        <v>30</v>
      </c>
      <c r="C9" s="8" t="s">
        <v>5</v>
      </c>
    </row>
    <row r="10" customFormat="false" ht="15" hidden="false" customHeight="false" outlineLevel="0" collapsed="false">
      <c r="A10" s="6" t="s">
        <v>10</v>
      </c>
      <c r="B10" s="7" t="n">
        <v>10</v>
      </c>
      <c r="C10" s="8" t="s">
        <v>5</v>
      </c>
    </row>
    <row r="11" customFormat="false" ht="15" hidden="false" customHeight="false" outlineLevel="0" collapsed="false">
      <c r="A11" s="6" t="s">
        <v>11</v>
      </c>
      <c r="B11" s="9" t="n">
        <f aca="false">B6-B7-B8-B9-B10</f>
        <v>211</v>
      </c>
      <c r="C11" s="8" t="s">
        <v>5</v>
      </c>
    </row>
    <row r="12" customFormat="false" ht="15" hidden="false" customHeight="false" outlineLevel="0" collapsed="false">
      <c r="A12" s="6" t="s">
        <v>12</v>
      </c>
      <c r="B12" s="7" t="n">
        <v>8</v>
      </c>
      <c r="C12" s="8" t="s">
        <v>13</v>
      </c>
    </row>
    <row r="13" customFormat="false" ht="15" hidden="false" customHeight="false" outlineLevel="0" collapsed="false">
      <c r="A13" s="6" t="s">
        <v>14</v>
      </c>
      <c r="B13" s="10" t="n">
        <v>0.7</v>
      </c>
      <c r="C13" s="8" t="s">
        <v>15</v>
      </c>
    </row>
    <row r="14" customFormat="false" ht="15" hidden="false" customHeight="false" outlineLevel="0" collapsed="false">
      <c r="A14" s="6" t="s">
        <v>16</v>
      </c>
      <c r="B14" s="9" t="n">
        <f aca="false">B11*B12*B13</f>
        <v>1181.6</v>
      </c>
      <c r="C14" s="8" t="s">
        <v>13</v>
      </c>
    </row>
    <row r="15" customFormat="false" ht="15" hidden="false" customHeight="false" outlineLevel="0" collapsed="false">
      <c r="A15" s="4" t="s">
        <v>17</v>
      </c>
      <c r="B15" s="5"/>
      <c r="C15" s="5"/>
    </row>
    <row r="16" customFormat="false" ht="15" hidden="false" customHeight="false" outlineLevel="0" collapsed="false">
      <c r="A16" s="6" t="s">
        <v>18</v>
      </c>
      <c r="B16" s="11" t="n">
        <v>40000</v>
      </c>
      <c r="C16" s="8" t="s">
        <v>19</v>
      </c>
    </row>
    <row r="17" customFormat="false" ht="15" hidden="false" customHeight="false" outlineLevel="0" collapsed="false">
      <c r="A17" s="6" t="s">
        <v>20</v>
      </c>
      <c r="B17" s="11" t="n">
        <v>8000</v>
      </c>
      <c r="C17" s="8" t="s">
        <v>19</v>
      </c>
    </row>
    <row r="18" customFormat="false" ht="15" hidden="false" customHeight="false" outlineLevel="0" collapsed="false">
      <c r="A18" s="6" t="s">
        <v>21</v>
      </c>
      <c r="B18" s="11" t="n">
        <v>2500</v>
      </c>
      <c r="C18" s="8" t="s">
        <v>19</v>
      </c>
    </row>
    <row r="19" customFormat="false" ht="15" hidden="false" customHeight="false" outlineLevel="0" collapsed="false">
      <c r="A19" s="6" t="s">
        <v>22</v>
      </c>
      <c r="B19" s="11" t="n">
        <v>2000</v>
      </c>
      <c r="C19" s="8" t="s">
        <v>19</v>
      </c>
    </row>
    <row r="20" customFormat="false" ht="15" hidden="false" customHeight="false" outlineLevel="0" collapsed="false">
      <c r="A20" s="6" t="s">
        <v>23</v>
      </c>
      <c r="B20" s="11" t="n">
        <v>1500</v>
      </c>
      <c r="C20" s="8" t="s">
        <v>19</v>
      </c>
    </row>
    <row r="21" customFormat="false" ht="15" hidden="false" customHeight="false" outlineLevel="0" collapsed="false">
      <c r="A21" s="6" t="s">
        <v>24</v>
      </c>
      <c r="B21" s="11" t="n">
        <v>9000</v>
      </c>
      <c r="C21" s="8" t="s">
        <v>19</v>
      </c>
    </row>
    <row r="22" customFormat="false" ht="15" hidden="false" customHeight="false" outlineLevel="0" collapsed="false">
      <c r="A22" s="6" t="s">
        <v>25</v>
      </c>
      <c r="B22" s="11" t="n">
        <v>1500</v>
      </c>
      <c r="C22" s="8" t="s">
        <v>19</v>
      </c>
    </row>
    <row r="23" customFormat="false" ht="15" hidden="false" customHeight="false" outlineLevel="0" collapsed="false">
      <c r="A23" s="6" t="s">
        <v>26</v>
      </c>
      <c r="B23" s="12" t="n">
        <f aca="false">SUM(B16:B22)</f>
        <v>64500</v>
      </c>
      <c r="C23" s="8" t="s">
        <v>19</v>
      </c>
    </row>
    <row r="24" customFormat="false" ht="15" hidden="false" customHeight="false" outlineLevel="0" collapsed="false">
      <c r="A24" s="4" t="s">
        <v>27</v>
      </c>
      <c r="B24" s="5"/>
      <c r="C24" s="5"/>
    </row>
    <row r="25" customFormat="false" ht="15" hidden="false" customHeight="false" outlineLevel="0" collapsed="false">
      <c r="A25" s="6" t="s">
        <v>28</v>
      </c>
      <c r="B25" s="10" t="n">
        <v>0.1</v>
      </c>
      <c r="C25" s="8" t="s">
        <v>29</v>
      </c>
    </row>
    <row r="26" customFormat="false" ht="15" hidden="false" customHeight="false" outlineLevel="0" collapsed="false">
      <c r="A26" s="6" t="s">
        <v>30</v>
      </c>
      <c r="B26" s="10" t="n">
        <v>0.19</v>
      </c>
      <c r="C26" s="8"/>
    </row>
    <row r="27" customFormat="false" ht="16.15" hidden="false" customHeight="false" outlineLevel="0" collapsed="false">
      <c r="A27" s="13" t="s">
        <v>31</v>
      </c>
      <c r="B27" s="14" t="n">
        <f aca="false">IF(B14&gt;0,B23*(1+B25)/B14,0)</f>
        <v>60.0457007447529</v>
      </c>
      <c r="C27" s="15" t="s">
        <v>32</v>
      </c>
    </row>
    <row r="28" customFormat="false" ht="16.15" hidden="false" customHeight="false" outlineLevel="0" collapsed="false">
      <c r="A28" s="13" t="s">
        <v>33</v>
      </c>
      <c r="B28" s="14" t="n">
        <f aca="false">B27*(1+B26)</f>
        <v>71.4543838862559</v>
      </c>
      <c r="C28" s="15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2026-11-03T15:43:58Z</dcterms:created>
  <dc:creator>openpyxl</dc:creator>
  <dc:description/>
  <dc:language>en-US</dc:language>
  <cp:lastModifiedBy/>
  <dcterms:modified xsi:type="dcterms:W3CDTF">2026-11-03T15:43:58Z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